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40" windowHeight="101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<sst xmlns="http://schemas.openxmlformats.org/spreadsheetml/2006/main" count="18" uniqueCount="14">
  <si>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品名</t>
  </si>
  <si>
    <t>单位</t>
  </si>
  <si>
    <t>单价</t>
  </si>
  <si>
    <t>线下数量（截至5月10日</t>
  </si>
  <si>
    <t>天猫（2-4月）</t>
  </si>
  <si>
    <t>汇总数量</t>
  </si>
  <si>
    <t>金额</t>
  </si>
  <si>
    <t>桃花洞釉发圈</t>
  </si>
  <si>
    <t>个</t>
  </si>
  <si>
    <t>国宝器韵系列-桃花洞釉发卡</t>
  </si>
  <si>
    <t>国宝器韵系列-心有灵犀发卡</t>
  </si>
  <si>
    <t>国宝器韵系列-大吉葫芦发卡</t>
  </si>
  <si>
    <t>国宝器韵系列-海晏河清发卡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</si>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</sst>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3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3" fillId="0" borderId="5" xfId="0" applyNumberFormat="1" applyFont="1" applyFill="1" applyBorder="1" applyAlignment="1">
      <alignment vertical="center"/>
    </xf>
    <xf numFmtId="49" fontId="3" fillId="0" borderId="6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H6" sqref="H6"/>
    </sheetView>
  </sheetViews>
  <sheetFormatPr defaultColWidth="9.23076923076923" defaultRowHeight="16.8" outlineLevelRow="6" outlineLevelCol="6"/>
  <cols>
    <col min="1" max="1" width="24.5096153846154" customWidth="1"/>
    <col min="4" max="4" width="9.23076923076923" style="1"/>
  </cols>
  <sheetData>
    <row r="1" ht="41" spans="1:7">
      <c r="A1" s="2" t="s">
        <v>0</v>
      </c>
      <c r="B1" s="3" t="s">
        <v>1</v>
      </c>
      <c r="C1" s="2" t="s">
        <v>2</v>
      </c>
      <c r="D1" s="4" t="s">
        <v>3</v>
      </c>
      <c r="E1" s="5" t="s">
        <v>4</v>
      </c>
      <c r="F1" s="6" t="s">
        <v>5</v>
      </c>
      <c r="G1" s="6" t="s">
        <v>6</v>
      </c>
    </row>
    <row r="2" spans="1:7">
      <c r="A2" s="7" t="s">
        <v>7</v>
      </c>
      <c r="B2" s="8" t="s">
        <v>8</v>
      </c>
      <c r="C2" s="9">
        <v>11.5</v>
      </c>
      <c r="D2" s="10">
        <v>165</v>
      </c>
      <c r="E2" s="11">
        <v>29</v>
      </c>
      <c r="F2" s="11">
        <f>D2+E2</f>
        <v>194</v>
      </c>
      <c r="G2" s="11">
        <f>F2*C2</f>
        <v>2231</v>
      </c>
    </row>
    <row r="3" spans="1:7">
      <c r="A3" s="7" t="s">
        <v>9</v>
      </c>
      <c r="B3" s="8" t="s">
        <v>8</v>
      </c>
      <c r="C3" s="9">
        <v>11</v>
      </c>
      <c r="D3" s="10">
        <v>243</v>
      </c>
      <c r="E3" s="11">
        <v>55</v>
      </c>
      <c r="F3" s="11">
        <f>D3+E3</f>
        <v>298</v>
      </c>
      <c r="G3" s="11">
        <f>F3*C3</f>
        <v>3278</v>
      </c>
    </row>
    <row r="4" spans="1:7">
      <c r="A4" s="7" t="s">
        <v>10</v>
      </c>
      <c r="B4" s="8" t="s">
        <v>8</v>
      </c>
      <c r="C4" s="9">
        <v>8</v>
      </c>
      <c r="D4" s="10">
        <v>216</v>
      </c>
      <c r="E4" s="11">
        <v>27</v>
      </c>
      <c r="F4" s="11">
        <f>D4+E4</f>
        <v>243</v>
      </c>
      <c r="G4" s="11">
        <f>F4*C4</f>
        <v>1944</v>
      </c>
    </row>
    <row r="5" spans="1:7">
      <c r="A5" s="7" t="s">
        <v>11</v>
      </c>
      <c r="B5" s="8" t="s">
        <v>8</v>
      </c>
      <c r="C5" s="9">
        <v>8</v>
      </c>
      <c r="D5" s="10">
        <v>189</v>
      </c>
      <c r="E5" s="11">
        <v>25</v>
      </c>
      <c r="F5" s="11">
        <f>D5+E5</f>
        <v>214</v>
      </c>
      <c r="G5" s="11">
        <f>F5*C5</f>
        <v>1712</v>
      </c>
    </row>
    <row r="6" spans="1:7">
      <c r="A6" s="12" t="s">
        <v>12</v>
      </c>
      <c r="B6" s="13" t="s">
        <v>8</v>
      </c>
      <c r="C6" s="14">
        <v>8</v>
      </c>
      <c r="D6" s="15">
        <v>168</v>
      </c>
      <c r="E6" s="16">
        <v>17</v>
      </c>
      <c r="F6" s="16">
        <f>D6+E6</f>
        <v>185</v>
      </c>
      <c r="G6" s="16">
        <f>F6*C6</f>
        <v>1480</v>
      </c>
    </row>
    <row r="7" spans="1:7">
      <c r="A7" s="17" t="s">
        <v>13</v>
      </c>
      <c r="B7" s="17"/>
      <c r="C7" s="17"/>
      <c r="D7" s="11">
        <f>SUM(D2:D6)</f>
        <v>981</v>
      </c>
      <c r="E7" s="11">
        <f>SUM(E2:E6)</f>
        <v>153</v>
      </c>
      <c r="F7" s="11">
        <f>SUM(F2:F6)</f>
        <v>1134</v>
      </c>
      <c r="G7" s="11">
        <f>SUM(G2:G6)</f>
        <v>10645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urica</dc:creator>
  <cp:lastModifiedBy>小陌.rar</cp:lastModifiedBy>
  <dcterms:created xsi:type="dcterms:W3CDTF">2026-05-28T01:35:00Z</dcterms:created>
  <dcterms:modified xsi:type="dcterms:W3CDTF">2026-06-12T17:49:59Z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8820DB6B06DF8A4BDDBA166ADFF18BFE_41</vt:lpwstr>
  </property>
  <property fmtid="{D5CDD505-2E9C-101B-9397-08002B2CF9AE}" pid="3" name="KSOProductBuildVer">
    <vt:lpwstr>2052-12.1.25895.25895</vt:lpwstr>
  </property>
  <property fmtid="{D5CDD505-2E9C-101B-9397-08002B2CF9AE}" pid="4" name="CalculationRule">
    <vt:i4>1</vt:i4>
  </property>
</Properties>
</file>